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7175" windowHeight="12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<sst xmlns="http://schemas.openxmlformats.org/spreadsheetml/2006/main" count="82" uniqueCount="66">
  <si>
    <t>お持込媒体</t>
  </si>
  <si>
    <t>お客様名</t>
  </si>
  <si>
    <t>郵便番号</t>
  </si>
  <si>
    <t>住　　　所</t>
  </si>
  <si>
    <t>連絡先</t>
  </si>
  <si>
    <t>ＶＨＳ</t>
  </si>
  <si>
    <t>ＶＨＳ－Ｃ</t>
  </si>
  <si>
    <t>ＤＶテープ</t>
  </si>
  <si>
    <t>自　宅</t>
  </si>
  <si>
    <t>携　帯</t>
  </si>
  <si>
    <t>ご注文明細</t>
  </si>
  <si>
    <t>タイトル</t>
  </si>
  <si>
    <t>サブタイトル</t>
  </si>
  <si>
    <t>その他</t>
  </si>
  <si>
    <t>背　景</t>
  </si>
  <si>
    <t>日　付</t>
  </si>
  <si>
    <t>場　所</t>
  </si>
  <si>
    <t>→</t>
  </si>
  <si>
    <t>ＤＶＤ－Ｒ</t>
  </si>
  <si>
    <t>ブルーレイ</t>
  </si>
  <si>
    <t>単価</t>
  </si>
  <si>
    <t>数</t>
  </si>
  <si>
    <t>計</t>
  </si>
  <si>
    <t>□なし</t>
  </si>
  <si>
    <t>□あり</t>
  </si>
  <si>
    <t>ＤＶＤ－Ｒ</t>
  </si>
  <si>
    <t>ブルーレイ</t>
  </si>
  <si>
    <t>合　　　計</t>
  </si>
  <si>
    <t>小　　　計</t>
  </si>
  <si>
    <t>代引き</t>
  </si>
  <si>
    <t>ヤマト便</t>
  </si>
  <si>
    <t>送　料</t>
  </si>
  <si>
    <t>ご注文に関して．</t>
  </si>
  <si>
    <t>１．カビの発生したテープは、お受けできない場合があります。</t>
  </si>
  <si>
    <t>２．公序良俗から、逸脱したダビングはできません。</t>
  </si>
  <si>
    <t>３．傷のついたテープは、ダビングできないことがあります。</t>
  </si>
  <si>
    <t>４．その他、損傷・内容の不適切なものはお受けできません。</t>
  </si>
  <si>
    <t>ＩＴたまご館「ナカマチデンキ」</t>
  </si>
  <si>
    <t>電話（076）258-1707　ＦAX：258-1709</t>
  </si>
  <si>
    <r>
      <t>920-3114　</t>
    </r>
    <r>
      <rPr>
        <sz val="12"/>
        <rFont val="HG丸ｺﾞｼｯｸM-PRO"/>
        <family val="3"/>
      </rPr>
      <t>石川県金沢市吉原町ロ１－５</t>
    </r>
  </si>
  <si>
    <t>メール：nakamati@spacelan.ne.jp</t>
  </si>
  <si>
    <t>ＵＲＬ：www.spacelan.ne.jp/~nakamati/</t>
  </si>
  <si>
    <t>□内容</t>
  </si>
  <si>
    <r>
      <t>代金受領　　　／　　　　　</t>
    </r>
    <r>
      <rPr>
        <sz val="11"/>
        <color indexed="22"/>
        <rFont val="HG丸ｺﾞｼｯｸM-PRO"/>
        <family val="3"/>
      </rPr>
      <t>印</t>
    </r>
    <r>
      <rPr>
        <sz val="11"/>
        <rFont val="HG丸ｺﾞｼｯｸM-PRO"/>
        <family val="3"/>
      </rPr>
      <t>　</t>
    </r>
  </si>
  <si>
    <t>合計</t>
  </si>
  <si>
    <t>注文日</t>
  </si>
  <si>
    <t>中町　潔</t>
  </si>
  <si>
    <t>石川県金沢市吉原町ロ１－５</t>
  </si>
  <si>
    <t>ＩＴたまご館</t>
  </si>
  <si>
    <t>2枚組みに作成</t>
  </si>
  <si>
    <t>VHS→１、DV→１</t>
  </si>
  <si>
    <t>■あり</t>
  </si>
  <si>
    <t>■あり</t>
  </si>
  <si>
    <t>能登半島にて</t>
  </si>
  <si>
    <t>０７６－２５８－１７０７</t>
  </si>
  <si>
    <t>０９０－３２９６－６９２５</t>
  </si>
  <si>
    <t>９２０－３１１４</t>
  </si>
  <si>
    <t>旅日記</t>
  </si>
  <si>
    <t>能登島公園</t>
  </si>
  <si>
    <t>（DVDは、100分まで）</t>
  </si>
  <si>
    <r>
      <t>（インターネットでお申込→タイトル印字は、</t>
    </r>
    <r>
      <rPr>
        <b/>
        <sz val="11"/>
        <color indexed="10"/>
        <rFont val="HG丸ｺﾞｼｯｸM-PRO"/>
        <family val="3"/>
      </rPr>
      <t>無料</t>
    </r>
    <r>
      <rPr>
        <sz val="11"/>
        <rFont val="HG丸ｺﾞｼｯｸM-PRO"/>
        <family val="3"/>
      </rPr>
      <t>です）</t>
    </r>
  </si>
  <si>
    <t>□あり</t>
  </si>
  <si>
    <t>なし</t>
  </si>
  <si>
    <r>
      <t>ＤＶＤ－Ｒ作成注文書（</t>
    </r>
    <r>
      <rPr>
        <sz val="18"/>
        <color indexed="12"/>
        <rFont val="HG丸ｺﾞｼｯｸM-PRO"/>
        <family val="3"/>
      </rPr>
      <t>記入例：</t>
    </r>
    <r>
      <rPr>
        <sz val="18"/>
        <color indexed="48"/>
        <rFont val="HG丸ｺﾞｼｯｸM-PRO"/>
        <family val="3"/>
      </rPr>
      <t>青地部分を変更してください</t>
    </r>
    <r>
      <rPr>
        <sz val="18"/>
        <rFont val="HG丸ｺﾞｼｯｸM-PRO"/>
        <family val="3"/>
      </rPr>
      <t>）</t>
    </r>
  </si>
  <si>
    <t>内部画像から、お任せ</t>
  </si>
  <si>
    <t>　備考：納期は、媒体テープ時間に依存しますので、概ね営業日の２日～１０日間　頂戴します。店主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</si>
</sst>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"/>
    <numFmt numFmtId="177" formatCode="[$-411]ggge&quot;年&quot;m&quot;月&quot;d&quot;日&quot;;@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8"/>
      <name val="HG丸ｺﾞｼｯｸM-PRO"/>
      <family val="3"/>
    </font>
    <font>
      <sz val="10"/>
      <name val="HG丸ｺﾞｼｯｸM-PRO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sz val="11"/>
      <color indexed="22"/>
      <name val="HG丸ｺﾞｼｯｸM-PRO"/>
      <family val="3"/>
    </font>
    <font>
      <sz val="24"/>
      <color indexed="10"/>
      <name val="HGS創英角ﾎﾟｯﾌﾟ体"/>
      <family val="3"/>
    </font>
    <font>
      <sz val="11"/>
      <color indexed="12"/>
      <name val="HG丸ｺﾞｼｯｸM-PRO"/>
      <family val="3"/>
    </font>
    <font>
      <sz val="10"/>
      <color indexed="12"/>
      <name val="HG丸ｺﾞｼｯｸM-PRO"/>
      <family val="3"/>
    </font>
    <font>
      <sz val="14"/>
      <color indexed="12"/>
      <name val="HG丸ｺﾞｼｯｸM-PRO"/>
      <family val="3"/>
    </font>
    <font>
      <sz val="18"/>
      <color indexed="12"/>
      <name val="HG丸ｺﾞｼｯｸM-PRO"/>
      <family val="3"/>
    </font>
    <font>
      <b/>
      <sz val="11"/>
      <color indexed="10"/>
      <name val="HG丸ｺﾞｼｯｸM-PRO"/>
      <family val="3"/>
    </font>
    <font>
      <b/>
      <sz val="11"/>
      <name val="HG丸ｺﾞｼｯｸM-PRO"/>
      <family val="3"/>
    </font>
    <font>
      <sz val="18"/>
      <color indexed="48"/>
      <name val="HG丸ｺﾞｼｯｸM-PRO"/>
      <family val="3"/>
    </font>
    <font>
      <sz val="11"/>
      <color indexed="48"/>
      <name val="HG丸ｺﾞｼｯｸM-PRO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8" fontId="2" fillId="0" borderId="4" xfId="16" applyFont="1" applyBorder="1" applyAlignment="1">
      <alignment horizontal="right" vertical="center"/>
    </xf>
    <xf numFmtId="38" fontId="2" fillId="0" borderId="7" xfId="16" applyFont="1" applyBorder="1" applyAlignment="1">
      <alignment horizontal="right" vertical="center"/>
    </xf>
    <xf numFmtId="38" fontId="2" fillId="0" borderId="3" xfId="16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6" fontId="2" fillId="0" borderId="1" xfId="18" applyFont="1" applyBorder="1" applyAlignment="1">
      <alignment vertical="center"/>
    </xf>
    <xf numFmtId="6" fontId="2" fillId="0" borderId="1" xfId="18" applyFont="1" applyBorder="1" applyAlignment="1">
      <alignment vertical="center"/>
    </xf>
    <xf numFmtId="6" fontId="14" fillId="0" borderId="1" xfId="18" applyFont="1" applyBorder="1" applyAlignment="1">
      <alignment vertical="center"/>
    </xf>
    <xf numFmtId="177" fontId="16" fillId="2" borderId="0" xfId="0" applyNumberFormat="1" applyFont="1" applyFill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left" vertical="center"/>
    </xf>
    <xf numFmtId="0" fontId="9" fillId="2" borderId="15" xfId="0" applyFont="1" applyFill="1" applyBorder="1" applyAlignment="1">
      <alignment horizontal="left" vertical="center"/>
    </xf>
    <xf numFmtId="0" fontId="9" fillId="2" borderId="16" xfId="0" applyFont="1" applyFill="1" applyBorder="1" applyAlignment="1">
      <alignment horizontal="left" vertical="center"/>
    </xf>
    <xf numFmtId="0" fontId="9" fillId="2" borderId="17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18" xfId="0" applyFont="1" applyFill="1" applyBorder="1" applyAlignment="1">
      <alignment horizontal="left" vertical="center"/>
    </xf>
    <xf numFmtId="0" fontId="9" fillId="2" borderId="19" xfId="0" applyFont="1" applyFill="1" applyBorder="1" applyAlignment="1">
      <alignment horizontal="left" vertical="center"/>
    </xf>
    <xf numFmtId="0" fontId="10" fillId="2" borderId="20" xfId="0" applyFont="1" applyFill="1" applyBorder="1" applyAlignment="1">
      <alignment horizontal="left" vertical="center"/>
    </xf>
    <xf numFmtId="0" fontId="9" fillId="2" borderId="21" xfId="0" applyFont="1" applyFill="1" applyBorder="1" applyAlignment="1">
      <alignment horizontal="left" vertical="center"/>
    </xf>
    <xf numFmtId="0" fontId="10" fillId="2" borderId="22" xfId="0" applyFont="1" applyFill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11" fillId="2" borderId="11" xfId="0" applyFont="1" applyFill="1" applyBorder="1" applyAlignment="1">
      <alignment horizontal="left" vertical="center"/>
    </xf>
    <xf numFmtId="0" fontId="9" fillId="2" borderId="24" xfId="0" applyFont="1" applyFill="1" applyBorder="1" applyAlignment="1">
      <alignment horizontal="left" vertical="center"/>
    </xf>
    <xf numFmtId="0" fontId="9" fillId="2" borderId="25" xfId="0" applyFont="1" applyFill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38" fontId="2" fillId="0" borderId="3" xfId="16" applyFont="1" applyBorder="1" applyAlignment="1">
      <alignment vertical="center"/>
    </xf>
    <xf numFmtId="38" fontId="2" fillId="0" borderId="8" xfId="16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left" vertical="center"/>
    </xf>
    <xf numFmtId="0" fontId="2" fillId="2" borderId="29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left" vertical="center"/>
    </xf>
    <xf numFmtId="0" fontId="9" fillId="2" borderId="18" xfId="0" applyFont="1" applyFill="1" applyBorder="1" applyAlignment="1">
      <alignment horizontal="left"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9" fillId="2" borderId="22" xfId="0" applyFont="1" applyFill="1" applyBorder="1" applyAlignment="1">
      <alignment horizontal="left" vertical="center"/>
    </xf>
    <xf numFmtId="58" fontId="9" fillId="2" borderId="22" xfId="0" applyNumberFormat="1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9" xfId="0" applyFont="1" applyBorder="1" applyAlignment="1">
      <alignment horizontal="right" vertical="center"/>
    </xf>
    <xf numFmtId="0" fontId="2" fillId="0" borderId="33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38" fontId="2" fillId="0" borderId="35" xfId="16" applyFont="1" applyBorder="1" applyAlignment="1">
      <alignment horizontal="right" vertical="center"/>
    </xf>
    <xf numFmtId="38" fontId="2" fillId="0" borderId="11" xfId="16" applyFont="1" applyBorder="1" applyAlignment="1">
      <alignment horizontal="right" vertical="center"/>
    </xf>
    <xf numFmtId="38" fontId="2" fillId="0" borderId="14" xfId="16" applyFont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38" fontId="2" fillId="0" borderId="36" xfId="16" applyFont="1" applyBorder="1" applyAlignment="1">
      <alignment horizontal="right" vertical="center"/>
    </xf>
    <xf numFmtId="0" fontId="2" fillId="2" borderId="3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A19" sqref="A19:C19"/>
    </sheetView>
  </sheetViews>
  <sheetFormatPr defaultColWidth="9.00390625" defaultRowHeight="30" customHeight="1"/>
  <cols>
    <col min="1" max="1" width="12.875" style="1" customWidth="1"/>
    <col min="2" max="8" width="12.50390625" style="1" customWidth="1"/>
    <col min="9" max="16384" width="9.00390625" style="1" customWidth="1"/>
  </cols>
  <sheetData>
    <row r="1" spans="5:8" ht="22.5" customHeight="1">
      <c r="E1" s="2" t="s">
        <v>45</v>
      </c>
      <c r="F1" s="29">
        <v>40179</v>
      </c>
      <c r="G1" s="29"/>
      <c r="H1" s="29"/>
    </row>
    <row r="2" spans="1:8" ht="45" customHeight="1">
      <c r="A2" s="9" t="s">
        <v>63</v>
      </c>
      <c r="B2" s="10"/>
      <c r="C2" s="10"/>
      <c r="D2" s="10"/>
      <c r="E2" s="10"/>
      <c r="F2" s="10"/>
      <c r="G2" s="10"/>
      <c r="H2" s="11"/>
    </row>
    <row r="3" spans="7:8" ht="30" customHeight="1">
      <c r="G3" s="25" t="s">
        <v>59</v>
      </c>
      <c r="H3" s="25"/>
    </row>
    <row r="4" spans="1:8" ht="30" customHeight="1">
      <c r="A4" s="7" t="s">
        <v>0</v>
      </c>
      <c r="B4" s="36" t="s">
        <v>5</v>
      </c>
      <c r="C4" s="37" t="s">
        <v>6</v>
      </c>
      <c r="D4" s="34" t="s">
        <v>7</v>
      </c>
      <c r="E4" s="32" t="s">
        <v>44</v>
      </c>
      <c r="F4" s="23" t="s">
        <v>17</v>
      </c>
      <c r="G4" s="32" t="s">
        <v>18</v>
      </c>
      <c r="H4" s="33">
        <v>2</v>
      </c>
    </row>
    <row r="5" spans="1:8" ht="30" customHeight="1">
      <c r="A5" s="6"/>
      <c r="B5" s="39">
        <v>1</v>
      </c>
      <c r="C5" s="38"/>
      <c r="D5" s="35">
        <v>2</v>
      </c>
      <c r="E5" s="30">
        <f>SUM(B5:D5)</f>
        <v>3</v>
      </c>
      <c r="F5" s="23"/>
      <c r="G5" s="6" t="s">
        <v>19</v>
      </c>
      <c r="H5" s="31"/>
    </row>
    <row r="6" spans="1:8" ht="30" customHeight="1">
      <c r="A6" s="3" t="s">
        <v>1</v>
      </c>
      <c r="B6" s="41" t="s">
        <v>46</v>
      </c>
      <c r="C6" s="41"/>
      <c r="D6" s="53"/>
      <c r="E6" s="58" t="s">
        <v>4</v>
      </c>
      <c r="F6" s="56" t="s">
        <v>8</v>
      </c>
      <c r="G6" s="49" t="s">
        <v>54</v>
      </c>
      <c r="H6" s="46"/>
    </row>
    <row r="7" spans="1:8" ht="30" customHeight="1">
      <c r="A7" s="3" t="s">
        <v>2</v>
      </c>
      <c r="B7" s="54" t="s">
        <v>56</v>
      </c>
      <c r="C7" s="54"/>
      <c r="D7" s="55"/>
      <c r="E7" s="59"/>
      <c r="F7" s="57" t="s">
        <v>9</v>
      </c>
      <c r="G7" s="51" t="s">
        <v>55</v>
      </c>
      <c r="H7" s="47"/>
    </row>
    <row r="8" spans="1:8" ht="30" customHeight="1">
      <c r="A8" s="3" t="s">
        <v>3</v>
      </c>
      <c r="B8" s="42" t="s">
        <v>47</v>
      </c>
      <c r="C8" s="43"/>
      <c r="D8" s="43"/>
      <c r="E8" s="48"/>
      <c r="F8" s="50" t="s">
        <v>48</v>
      </c>
      <c r="G8" s="44"/>
      <c r="H8" s="45"/>
    </row>
    <row r="9" spans="1:9" ht="30" customHeight="1">
      <c r="A9" s="5"/>
      <c r="B9" s="5"/>
      <c r="C9" s="5"/>
      <c r="D9" s="5"/>
      <c r="E9" s="25" t="s">
        <v>60</v>
      </c>
      <c r="F9" s="25"/>
      <c r="G9" s="25"/>
      <c r="H9" s="25"/>
      <c r="I9" s="4"/>
    </row>
    <row r="10" spans="1:8" ht="30" customHeight="1">
      <c r="A10" s="8" t="s">
        <v>10</v>
      </c>
      <c r="B10" s="8"/>
      <c r="C10" s="24"/>
      <c r="D10" s="8" t="s">
        <v>42</v>
      </c>
      <c r="E10" s="8"/>
      <c r="F10" s="3" t="s">
        <v>20</v>
      </c>
      <c r="G10" s="3" t="s">
        <v>21</v>
      </c>
      <c r="H10" s="3" t="s">
        <v>22</v>
      </c>
    </row>
    <row r="11" spans="1:8" ht="30" customHeight="1">
      <c r="A11" s="3" t="s">
        <v>25</v>
      </c>
      <c r="B11" s="65" t="s">
        <v>49</v>
      </c>
      <c r="C11" s="66"/>
      <c r="D11" s="63" t="s">
        <v>50</v>
      </c>
      <c r="E11" s="64"/>
      <c r="F11" s="98">
        <v>980</v>
      </c>
      <c r="G11" s="96">
        <v>2</v>
      </c>
      <c r="H11" s="68">
        <f>F11*G11</f>
        <v>1960</v>
      </c>
    </row>
    <row r="12" spans="1:8" ht="30" customHeight="1">
      <c r="A12" s="3" t="s">
        <v>26</v>
      </c>
      <c r="B12" s="61"/>
      <c r="C12" s="62"/>
      <c r="D12" s="60"/>
      <c r="E12" s="61"/>
      <c r="F12" s="101">
        <v>1980</v>
      </c>
      <c r="G12" s="102"/>
      <c r="H12" s="67">
        <f>F12*G12</f>
        <v>0</v>
      </c>
    </row>
    <row r="13" spans="1:8" ht="30" customHeight="1">
      <c r="A13" s="3" t="s">
        <v>14</v>
      </c>
      <c r="B13" s="36" t="s">
        <v>23</v>
      </c>
      <c r="C13" s="81" t="s">
        <v>51</v>
      </c>
      <c r="D13" s="64" t="s">
        <v>64</v>
      </c>
      <c r="E13" s="80"/>
      <c r="F13" s="99">
        <v>0</v>
      </c>
      <c r="G13" s="100">
        <v>2</v>
      </c>
      <c r="H13" s="20">
        <f>F13*G13</f>
        <v>0</v>
      </c>
    </row>
    <row r="14" spans="1:8" ht="30" customHeight="1">
      <c r="A14" s="3" t="s">
        <v>11</v>
      </c>
      <c r="B14" s="85" t="s">
        <v>23</v>
      </c>
      <c r="C14" s="84" t="s">
        <v>52</v>
      </c>
      <c r="D14" s="82" t="s">
        <v>57</v>
      </c>
      <c r="E14" s="83"/>
      <c r="F14" s="97"/>
      <c r="G14" s="95"/>
      <c r="H14" s="21"/>
    </row>
    <row r="15" spans="1:8" ht="30" customHeight="1">
      <c r="A15" s="3" t="s">
        <v>12</v>
      </c>
      <c r="B15" s="52" t="s">
        <v>23</v>
      </c>
      <c r="C15" s="84" t="s">
        <v>52</v>
      </c>
      <c r="D15" s="86" t="s">
        <v>53</v>
      </c>
      <c r="E15" s="83"/>
      <c r="F15" s="97"/>
      <c r="G15" s="95"/>
      <c r="H15" s="21"/>
    </row>
    <row r="16" spans="1:8" ht="30" customHeight="1">
      <c r="A16" s="3" t="s">
        <v>15</v>
      </c>
      <c r="B16" s="52" t="s">
        <v>23</v>
      </c>
      <c r="C16" s="84" t="s">
        <v>52</v>
      </c>
      <c r="D16" s="87">
        <v>40179</v>
      </c>
      <c r="E16" s="83"/>
      <c r="F16" s="97"/>
      <c r="G16" s="95"/>
      <c r="H16" s="21"/>
    </row>
    <row r="17" spans="1:8" ht="30" customHeight="1">
      <c r="A17" s="3" t="s">
        <v>16</v>
      </c>
      <c r="B17" s="52" t="s">
        <v>23</v>
      </c>
      <c r="C17" s="84" t="s">
        <v>52</v>
      </c>
      <c r="D17" s="86" t="s">
        <v>58</v>
      </c>
      <c r="E17" s="83"/>
      <c r="F17" s="97"/>
      <c r="G17" s="95"/>
      <c r="H17" s="21"/>
    </row>
    <row r="18" spans="1:8" ht="30" customHeight="1">
      <c r="A18" s="3" t="s">
        <v>13</v>
      </c>
      <c r="B18" s="69" t="s">
        <v>23</v>
      </c>
      <c r="C18" s="79" t="s">
        <v>61</v>
      </c>
      <c r="D18" s="45" t="s">
        <v>62</v>
      </c>
      <c r="E18" s="40"/>
      <c r="F18" s="97"/>
      <c r="G18" s="95"/>
      <c r="H18" s="22"/>
    </row>
    <row r="19" spans="1:8" ht="30" customHeight="1">
      <c r="A19" s="8"/>
      <c r="B19" s="8"/>
      <c r="C19" s="8"/>
      <c r="D19" s="8" t="s">
        <v>28</v>
      </c>
      <c r="E19" s="8"/>
      <c r="F19" s="8"/>
      <c r="G19" s="8"/>
      <c r="H19" s="27">
        <f>SUM(H11:H18)</f>
        <v>1960</v>
      </c>
    </row>
    <row r="20" spans="1:8" ht="30" customHeight="1">
      <c r="A20" s="3" t="s">
        <v>31</v>
      </c>
      <c r="B20" s="36" t="s">
        <v>23</v>
      </c>
      <c r="C20" s="70" t="s">
        <v>52</v>
      </c>
      <c r="D20" s="76" t="s">
        <v>30</v>
      </c>
      <c r="E20" s="88"/>
      <c r="F20" s="92">
        <v>525</v>
      </c>
      <c r="G20" s="34">
        <v>1</v>
      </c>
      <c r="H20" s="75">
        <f>F20*1</f>
        <v>525</v>
      </c>
    </row>
    <row r="21" spans="1:8" ht="30" customHeight="1">
      <c r="A21" s="3" t="s">
        <v>29</v>
      </c>
      <c r="B21" s="52" t="s">
        <v>23</v>
      </c>
      <c r="C21" s="72" t="s">
        <v>52</v>
      </c>
      <c r="D21" s="78" t="s">
        <v>30</v>
      </c>
      <c r="E21" s="89"/>
      <c r="F21" s="93">
        <v>315</v>
      </c>
      <c r="G21" s="91">
        <v>1</v>
      </c>
      <c r="H21" s="77">
        <f>F21*1</f>
        <v>315</v>
      </c>
    </row>
    <row r="22" spans="1:8" ht="30" customHeight="1">
      <c r="A22" s="3" t="s">
        <v>13</v>
      </c>
      <c r="B22" s="69" t="s">
        <v>23</v>
      </c>
      <c r="C22" s="71" t="s">
        <v>24</v>
      </c>
      <c r="D22" s="74"/>
      <c r="E22" s="90"/>
      <c r="F22" s="94"/>
      <c r="G22" s="71"/>
      <c r="H22" s="73">
        <f>F22*1</f>
        <v>0</v>
      </c>
    </row>
    <row r="23" spans="1:8" ht="30" customHeight="1">
      <c r="A23" s="8" t="s">
        <v>43</v>
      </c>
      <c r="B23" s="8"/>
      <c r="C23" s="8"/>
      <c r="D23" s="8" t="s">
        <v>28</v>
      </c>
      <c r="E23" s="8"/>
      <c r="F23" s="8"/>
      <c r="G23" s="8"/>
      <c r="H23" s="26">
        <f>SUM(H20:H22)</f>
        <v>840</v>
      </c>
    </row>
    <row r="24" spans="1:8" ht="30" customHeight="1">
      <c r="A24" s="8"/>
      <c r="B24" s="8"/>
      <c r="C24" s="8"/>
      <c r="D24" s="8" t="s">
        <v>27</v>
      </c>
      <c r="E24" s="8"/>
      <c r="F24" s="8"/>
      <c r="G24" s="8"/>
      <c r="H24" s="28">
        <f>H19+H23</f>
        <v>2800</v>
      </c>
    </row>
    <row r="25" spans="1:8" ht="30" customHeight="1">
      <c r="A25" s="13" t="s">
        <v>65</v>
      </c>
      <c r="B25" s="13"/>
      <c r="C25" s="13"/>
      <c r="D25" s="13"/>
      <c r="E25" s="13"/>
      <c r="F25" s="13"/>
      <c r="G25" s="13"/>
      <c r="H25" s="13"/>
    </row>
    <row r="26" spans="1:8" ht="26.25" customHeight="1">
      <c r="A26" s="12" t="s">
        <v>32</v>
      </c>
      <c r="B26" s="12"/>
      <c r="C26" s="12"/>
      <c r="D26" s="12"/>
      <c r="E26" s="16" t="s">
        <v>37</v>
      </c>
      <c r="F26" s="16"/>
      <c r="G26" s="16"/>
      <c r="H26" s="16"/>
    </row>
    <row r="27" spans="1:8" ht="26.25" customHeight="1">
      <c r="A27" s="14" t="s">
        <v>33</v>
      </c>
      <c r="B27" s="14"/>
      <c r="C27" s="14"/>
      <c r="D27" s="14"/>
      <c r="E27" s="17" t="s">
        <v>39</v>
      </c>
      <c r="F27" s="17"/>
      <c r="G27" s="17"/>
      <c r="H27" s="17"/>
    </row>
    <row r="28" spans="1:8" ht="26.25" customHeight="1">
      <c r="A28" s="14" t="s">
        <v>34</v>
      </c>
      <c r="B28" s="14"/>
      <c r="C28" s="14"/>
      <c r="D28" s="14"/>
      <c r="E28" s="17" t="s">
        <v>38</v>
      </c>
      <c r="F28" s="17"/>
      <c r="G28" s="17"/>
      <c r="H28" s="17"/>
    </row>
    <row r="29" spans="1:8" ht="26.25" customHeight="1">
      <c r="A29" s="14" t="s">
        <v>35</v>
      </c>
      <c r="B29" s="14"/>
      <c r="C29" s="14"/>
      <c r="D29" s="14"/>
      <c r="E29" s="18" t="s">
        <v>40</v>
      </c>
      <c r="F29" s="18"/>
      <c r="G29" s="18"/>
      <c r="H29" s="18"/>
    </row>
    <row r="30" spans="1:8" ht="26.25" customHeight="1">
      <c r="A30" s="15" t="s">
        <v>36</v>
      </c>
      <c r="B30" s="15"/>
      <c r="C30" s="15"/>
      <c r="D30" s="15"/>
      <c r="E30" s="19" t="s">
        <v>41</v>
      </c>
      <c r="F30" s="19"/>
      <c r="G30" s="19"/>
      <c r="H30" s="19"/>
    </row>
  </sheetData>
  <mergeCells count="46">
    <mergeCell ref="G3:H3"/>
    <mergeCell ref="E9:H9"/>
    <mergeCell ref="A30:D30"/>
    <mergeCell ref="E26:H26"/>
    <mergeCell ref="E27:H27"/>
    <mergeCell ref="E28:H28"/>
    <mergeCell ref="E29:H29"/>
    <mergeCell ref="E30:H30"/>
    <mergeCell ref="A27:D27"/>
    <mergeCell ref="A23:C24"/>
    <mergeCell ref="A25:H25"/>
    <mergeCell ref="A28:D28"/>
    <mergeCell ref="A29:D29"/>
    <mergeCell ref="G13:G18"/>
    <mergeCell ref="H13:H18"/>
    <mergeCell ref="D19:G19"/>
    <mergeCell ref="A26:D26"/>
    <mergeCell ref="A19:C19"/>
    <mergeCell ref="D20:E20"/>
    <mergeCell ref="D21:E21"/>
    <mergeCell ref="D22:E22"/>
    <mergeCell ref="D23:G23"/>
    <mergeCell ref="D24:G24"/>
    <mergeCell ref="F13:F18"/>
    <mergeCell ref="D15:E15"/>
    <mergeCell ref="D16:E16"/>
    <mergeCell ref="D17:E17"/>
    <mergeCell ref="D18:E18"/>
    <mergeCell ref="D13:E13"/>
    <mergeCell ref="D14:E14"/>
    <mergeCell ref="F1:H1"/>
    <mergeCell ref="F4:F5"/>
    <mergeCell ref="D10:E10"/>
    <mergeCell ref="G6:H6"/>
    <mergeCell ref="G7:H7"/>
    <mergeCell ref="F8:H8"/>
    <mergeCell ref="A2:H2"/>
    <mergeCell ref="B8:E8"/>
    <mergeCell ref="B11:C11"/>
    <mergeCell ref="B6:D6"/>
    <mergeCell ref="B7:D7"/>
    <mergeCell ref="E6:E7"/>
    <mergeCell ref="D12:E12"/>
    <mergeCell ref="B12:C12"/>
    <mergeCell ref="A10:C10"/>
    <mergeCell ref="D11:E11"/>
  </mergeCells>
  <printOptions horizontalCentered="1" verticalCentered="1"/>
  <pageMargins left="0.1968503937007874" right="0.2362204724409449" top="0.2362204724409449" bottom="0.1968503937007874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Ｋ．Ｎａｋａｍａｔｉ</dc:creator>
  <cp:keywords/>
  <dc:description/>
  <cp:lastModifiedBy>Ｋ．Ｎａｋａｍａｔｉ</cp:lastModifiedBy>
  <cp:lastPrinted>2010-06-08T04:40:11Z</cp:lastPrinted>
  <dcterms:created xsi:type="dcterms:W3CDTF">2009-05-12T00:53:32Z</dcterms:created>
  <dcterms:modified xsi:type="dcterms:W3CDTF">2010-06-08T04:42:21Z</dcterms:modified>
  <cp:category/>
  <cp:version/>
  <cp:contentType/>
  <cp:contentStatus/>
</cp:coreProperties>
</file>